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  <sheet name="Sheet3" sheetId="3" r:id="rId3"/>
  </sheets>
  <definedNames>
    <definedName name="_GoBack" localSheetId="0">Sheet1!$A$40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2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3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1" i="1"/>
  <c r="D35" i="1"/>
  <c r="D33" i="1"/>
  <c r="D31" i="1"/>
</calcChain>
</file>

<file path=xl/sharedStrings.xml><?xml version="1.0" encoding="utf-8"?>
<sst xmlns="http://schemas.openxmlformats.org/spreadsheetml/2006/main" count="39" uniqueCount="37">
  <si>
    <r>
      <t>9. Does your child show you things by bringing them to you or holding them up for you to see – not to get help, but just to share?  (</t>
    </r>
    <r>
      <rPr>
        <b/>
        <sz val="11"/>
        <rFont val="Arial"/>
      </rPr>
      <t>For Example</t>
    </r>
    <r>
      <rPr>
        <sz val="11"/>
        <rFont val="Arial"/>
      </rPr>
      <t>, showing you a flower, a stuffed animal, or a toy truck)</t>
    </r>
    <phoneticPr fontId="23" type="noConversion"/>
  </si>
  <si>
    <t xml:space="preserve">each cell and choosing "Yes" or "No" for the dropdown menu. Refer to Column C for results. If the Follow-Up was administered, the results can be entered in Column E and scored in Column F. </t>
    <phoneticPr fontId="23" type="noConversion"/>
  </si>
  <si>
    <t>INITIAL M-CHAT-R SCORES</t>
    <phoneticPr fontId="23" type="noConversion"/>
  </si>
  <si>
    <t>Follow-Up Scores</t>
    <phoneticPr fontId="23" type="noConversion"/>
  </si>
  <si>
    <t xml:space="preserve">Total: </t>
    <phoneticPr fontId="23" type="noConversion"/>
  </si>
  <si>
    <t>Initial M-CHAT-R Action:</t>
    <phoneticPr fontId="23" type="noConversion"/>
  </si>
  <si>
    <t xml:space="preserve">M-CHAT-R/F Action: </t>
    <phoneticPr fontId="23" type="noConversion"/>
  </si>
  <si>
    <t>Pass</t>
    <phoneticPr fontId="23" type="noConversion"/>
  </si>
  <si>
    <t>Fail</t>
    <phoneticPr fontId="23" type="noConversion"/>
  </si>
  <si>
    <r>
      <t xml:space="preserve">1. If you point at something across the room, does your child look at it? </t>
    </r>
    <r>
      <rPr>
        <b/>
        <sz val="11"/>
        <rFont val="Arial"/>
      </rPr>
      <t>(For Example,</t>
    </r>
    <r>
      <rPr>
        <sz val="11"/>
        <rFont val="Arial"/>
      </rPr>
      <t xml:space="preserve"> if you point at a toy or an animal, does your child look at the toy or animal?)</t>
    </r>
    <phoneticPr fontId="23" type="noConversion"/>
  </si>
  <si>
    <t xml:space="preserve">2. Have you ever wondered if your child might be deaf? </t>
    <phoneticPr fontId="23" type="noConversion"/>
  </si>
  <si>
    <r>
      <t xml:space="preserve">3. Does your child play pretend or make-believe? </t>
    </r>
    <r>
      <rPr>
        <b/>
        <sz val="11"/>
        <rFont val="Arial"/>
      </rPr>
      <t>(For Example,</t>
    </r>
    <r>
      <rPr>
        <sz val="11"/>
        <rFont val="Arial"/>
      </rPr>
      <t xml:space="preserve"> pretend to drink from an empty cup, pretend to talk on a phone, or pretend to feed a doll or stuffed animal?)</t>
    </r>
    <phoneticPr fontId="23" type="noConversion"/>
  </si>
  <si>
    <r>
      <t xml:space="preserve">4. Does your child like climbing on things? </t>
    </r>
    <r>
      <rPr>
        <b/>
        <sz val="11"/>
        <rFont val="Arial"/>
      </rPr>
      <t>(For Example,</t>
    </r>
    <r>
      <rPr>
        <sz val="11"/>
        <rFont val="Arial"/>
      </rPr>
      <t xml:space="preserve"> furniture, playground equipment, or stairs)</t>
    </r>
    <phoneticPr fontId="23" type="noConversion"/>
  </si>
  <si>
    <t>5. Does your child make unusual finger movements near his or her eyes? (FOR EXAMPLE, does your child wiggle his or her fingers close to his or her eyes?)</t>
    <phoneticPr fontId="23" type="noConversion"/>
  </si>
  <si>
    <r>
      <t>6. Does your child point with one finger to ask for something or to get help? (</t>
    </r>
    <r>
      <rPr>
        <b/>
        <sz val="11"/>
        <rFont val="Arial"/>
      </rPr>
      <t>For Example</t>
    </r>
    <r>
      <rPr>
        <sz val="11"/>
        <rFont val="Arial"/>
      </rPr>
      <t>, pointing to a snack or toy that is out of reach)</t>
    </r>
    <phoneticPr fontId="23" type="noConversion"/>
  </si>
  <si>
    <r>
      <t>7. Does your child point with one finger to show you something interesting? (</t>
    </r>
    <r>
      <rPr>
        <b/>
        <sz val="11"/>
        <rFont val="Arial"/>
      </rPr>
      <t>For Example</t>
    </r>
    <r>
      <rPr>
        <sz val="11"/>
        <rFont val="Arial"/>
      </rPr>
      <t>, pointing to an airplane in the sky or a big truck in the road)</t>
    </r>
    <phoneticPr fontId="23" type="noConversion"/>
  </si>
  <si>
    <r>
      <t>8. Is your child interested in other children? (</t>
    </r>
    <r>
      <rPr>
        <b/>
        <sz val="11"/>
        <rFont val="Arial"/>
      </rPr>
      <t>For Example</t>
    </r>
    <r>
      <rPr>
        <sz val="11"/>
        <rFont val="Arial"/>
      </rPr>
      <t>, does your child watch other children, smile at them, or go to them?)</t>
    </r>
    <phoneticPr fontId="23" type="noConversion"/>
  </si>
  <si>
    <r>
      <t>10. Does your child respond when you call his or her name? (</t>
    </r>
    <r>
      <rPr>
        <b/>
        <sz val="11"/>
        <rFont val="Arial"/>
      </rPr>
      <t>For Example</t>
    </r>
    <r>
      <rPr>
        <sz val="11"/>
        <rFont val="Arial"/>
      </rPr>
      <t>, does he or she look up, talk or babble, or stop what he or she is doing when you call his or her name?)</t>
    </r>
  </si>
  <si>
    <t xml:space="preserve">11. When you smile at your child, does he or she smile back at you? </t>
  </si>
  <si>
    <r>
      <t>12. Does your child get upset by everyday noises? (</t>
    </r>
    <r>
      <rPr>
        <b/>
        <sz val="11"/>
        <rFont val="Arial"/>
      </rPr>
      <t>For Example</t>
    </r>
    <r>
      <rPr>
        <sz val="11"/>
        <rFont val="Arial"/>
      </rPr>
      <t>, does your child scream or cry to noise such as a vacuum cleaner or loud music?)</t>
    </r>
  </si>
  <si>
    <t xml:space="preserve">13. Does your child walk? </t>
  </si>
  <si>
    <t>14. Does your child look you in the eye when you are talking to him or her, playing with him or her, or dressing him or her?</t>
  </si>
  <si>
    <r>
      <t>15. Does your child try to copy what you do? (</t>
    </r>
    <r>
      <rPr>
        <b/>
        <sz val="11"/>
        <rFont val="Arial"/>
      </rPr>
      <t>For Example</t>
    </r>
    <r>
      <rPr>
        <sz val="11"/>
        <rFont val="Arial"/>
      </rPr>
      <t xml:space="preserve">, wave bye-bye, clap, or make a funny noise when you do)   </t>
    </r>
  </si>
  <si>
    <t>16. If you turn your head to look at something, does your child look around to see what you are looking at?</t>
  </si>
  <si>
    <r>
      <t>17. Does your child try to get you to watch him or her? (</t>
    </r>
    <r>
      <rPr>
        <b/>
        <sz val="11"/>
        <rFont val="Arial"/>
      </rPr>
      <t>For Example</t>
    </r>
    <r>
      <rPr>
        <sz val="11"/>
        <rFont val="Arial"/>
      </rPr>
      <t>, does your child look at you for praise, or say “look” or “watch me”?)</t>
    </r>
  </si>
  <si>
    <r>
      <t>18. Does your child understand when you tell him or her to do something? (</t>
    </r>
    <r>
      <rPr>
        <b/>
        <sz val="11"/>
        <rFont val="Arial"/>
      </rPr>
      <t>For Example</t>
    </r>
    <r>
      <rPr>
        <sz val="11"/>
        <rFont val="Arial"/>
      </rPr>
      <t>, if you don’t point, can your child understand “put the book on the chair” or “bring me the blanket”?)</t>
    </r>
  </si>
  <si>
    <r>
      <t>19. If something new happens, does your child look at your face to see how you feel about it? (</t>
    </r>
    <r>
      <rPr>
        <b/>
        <sz val="11"/>
        <rFont val="Arial"/>
      </rPr>
      <t>For Example</t>
    </r>
    <r>
      <rPr>
        <sz val="11"/>
        <rFont val="Arial"/>
      </rPr>
      <t>, if he or she hears a strange or funny noise, or sees a new toy, will he or she look at your face?)</t>
    </r>
  </si>
  <si>
    <r>
      <t>20. Does your child like movement activities? (</t>
    </r>
    <r>
      <rPr>
        <b/>
        <sz val="11"/>
        <rFont val="Arial"/>
      </rPr>
      <t>For Example</t>
    </r>
    <r>
      <rPr>
        <sz val="11"/>
        <rFont val="Arial"/>
      </rPr>
      <t>, being swung or bounced on your knee)</t>
    </r>
  </si>
  <si>
    <t>Total:</t>
  </si>
  <si>
    <t>Response</t>
  </si>
  <si>
    <t>Score</t>
  </si>
  <si>
    <t>M-CHAT-R/F SCORING SYSTEM</t>
  </si>
  <si>
    <r>
      <rPr>
        <b/>
        <sz val="10"/>
        <rFont val="Verdana"/>
      </rPr>
      <t>INSTRUCTIONS</t>
    </r>
    <r>
      <rPr>
        <sz val="10"/>
        <rFont val="Verdana"/>
      </rPr>
      <t xml:space="preserve">: Enter the M-CHAT-R Scores in Column B by clicking on the arrows to the right of  </t>
    </r>
  </si>
  <si>
    <r>
      <rPr>
        <b/>
        <sz val="10"/>
        <rFont val="Verdana"/>
      </rPr>
      <t>Note</t>
    </r>
    <r>
      <rPr>
        <sz val="10"/>
        <rFont val="Verdana"/>
      </rPr>
      <t>: To start a new case, highlight B9-28 and from the Edit menu choose Clear -&gt; Contents (same for E9-28 for Follow-Up)</t>
    </r>
  </si>
  <si>
    <t>Item</t>
  </si>
  <si>
    <t>© 2009 Diana Robins, Deborah Fein, &amp; Marianne Barton</t>
  </si>
  <si>
    <t xml:space="preserve">*It is acceptable to modify this document to add information such as name, ID, Date of Birth,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</si>
</sst>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Verdana"/>
    </font>
    <font>
      <b/>
      <sz val="10"/>
      <name val="Verdana"/>
    </font>
    <font>
      <sz val="10"/>
      <name val="Verdana"/>
    </font>
    <font>
      <sz val="11"/>
      <name val="Arial"/>
    </font>
    <font>
      <b/>
      <u/>
      <sz val="10"/>
      <name val="Verdan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</font>
    <font>
      <sz val="8"/>
      <name val="Arial"/>
    </font>
    <font>
      <b/>
      <sz val="11"/>
      <name val="Arial"/>
    </font>
    <font>
      <b/>
      <sz val="18"/>
      <name val="Verdana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10" fillId="16" borderId="0" applyNumberFormat="0" applyBorder="0" applyAlignment="0" applyProtection="0"/>
    <xf numFmtId="0" fontId="14" fillId="11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19" borderId="0" applyNumberFormat="0" applyBorder="0" applyAlignment="0" applyProtection="0"/>
    <xf numFmtId="0" fontId="2" fillId="20" borderId="7" applyNumberFormat="0" applyFont="0" applyAlignment="0" applyProtection="0"/>
    <xf numFmtId="0" fontId="13" fillId="11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25" fillId="0" borderId="0" xfId="0" applyFont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4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25" workbookViewId="0">
      <selection activeCell="B1" sqref="B1"/>
    </sheetView>
  </sheetViews>
  <sheetFormatPr baseColWidth="10" defaultRowHeight="13" x14ac:dyDescent="0"/>
  <cols>
    <col min="1" max="1" width="87.5703125" customWidth="1"/>
    <col min="3" max="3" width="12.7109375" customWidth="1"/>
    <col min="4" max="4" width="0.42578125" customWidth="1"/>
    <col min="7" max="7" width="19.140625" customWidth="1"/>
    <col min="8" max="8" width="11.5703125" hidden="1" customWidth="1"/>
    <col min="9" max="9" width="10.7109375" customWidth="1"/>
  </cols>
  <sheetData>
    <row r="1" spans="1:8" s="3" customFormat="1" ht="23">
      <c r="A1" s="5" t="s">
        <v>31</v>
      </c>
      <c r="B1" s="3" t="s">
        <v>36</v>
      </c>
      <c r="H1" s="3" t="s">
        <v>7</v>
      </c>
    </row>
    <row r="2" spans="1:8">
      <c r="H2" t="s">
        <v>8</v>
      </c>
    </row>
    <row r="3" spans="1:8">
      <c r="A3" t="s">
        <v>32</v>
      </c>
    </row>
    <row r="4" spans="1:8">
      <c r="A4" t="s">
        <v>1</v>
      </c>
    </row>
    <row r="6" spans="1:8" ht="26">
      <c r="A6" s="4" t="s">
        <v>33</v>
      </c>
    </row>
    <row r="7" spans="1:8">
      <c r="B7" s="3" t="s">
        <v>2</v>
      </c>
      <c r="E7" s="3" t="s">
        <v>3</v>
      </c>
    </row>
    <row r="8" spans="1:8" s="1" customFormat="1">
      <c r="A8" s="1" t="s">
        <v>34</v>
      </c>
      <c r="B8" s="1" t="s">
        <v>29</v>
      </c>
      <c r="C8" s="1" t="s">
        <v>30</v>
      </c>
      <c r="E8" s="1" t="s">
        <v>29</v>
      </c>
      <c r="F8" s="1" t="s">
        <v>30</v>
      </c>
    </row>
    <row r="9" spans="1:8" ht="26">
      <c r="A9" s="2" t="s">
        <v>9</v>
      </c>
      <c r="C9" t="str">
        <f>IF(B9="Yes","Pass","Fail")</f>
        <v>Fail</v>
      </c>
      <c r="D9">
        <f>IF(C9="Fail",1,0)</f>
        <v>1</v>
      </c>
      <c r="F9">
        <f>IF(E9="Fail",1,0)</f>
        <v>0</v>
      </c>
    </row>
    <row r="10" spans="1:8">
      <c r="A10" s="2" t="s">
        <v>10</v>
      </c>
      <c r="C10" t="str">
        <f>IF(B10="No","Pass","Fail")</f>
        <v>Fail</v>
      </c>
      <c r="D10">
        <f t="shared" ref="D10:D28" si="0">IF(C10="Fail",1,0)</f>
        <v>1</v>
      </c>
      <c r="F10">
        <f t="shared" ref="F10:F28" si="1">IF(E10="Fail",1,0)</f>
        <v>0</v>
      </c>
    </row>
    <row r="11" spans="1:8" ht="26">
      <c r="A11" s="2" t="s">
        <v>11</v>
      </c>
      <c r="C11" t="str">
        <f>IF(B11="Yes","Pass","Fail")</f>
        <v>Fail</v>
      </c>
      <c r="D11">
        <f t="shared" si="0"/>
        <v>1</v>
      </c>
      <c r="F11">
        <f t="shared" si="1"/>
        <v>0</v>
      </c>
    </row>
    <row r="12" spans="1:8">
      <c r="A12" s="2" t="s">
        <v>12</v>
      </c>
      <c r="C12" t="str">
        <f>IF(B12="Yes","Pass","Fail")</f>
        <v>Fail</v>
      </c>
      <c r="D12">
        <f t="shared" si="0"/>
        <v>1</v>
      </c>
      <c r="F12">
        <f t="shared" si="1"/>
        <v>0</v>
      </c>
    </row>
    <row r="13" spans="1:8" ht="26">
      <c r="A13" s="2" t="s">
        <v>13</v>
      </c>
      <c r="C13" t="str">
        <f>IF(B13="No","Pass","Fail")</f>
        <v>Fail</v>
      </c>
      <c r="D13">
        <f t="shared" si="0"/>
        <v>1</v>
      </c>
      <c r="F13">
        <f t="shared" si="1"/>
        <v>0</v>
      </c>
    </row>
    <row r="14" spans="1:8" ht="26">
      <c r="A14" s="2" t="s">
        <v>14</v>
      </c>
      <c r="C14" t="str">
        <f t="shared" ref="C14:C19" si="2">IF(B14="Yes","Pass","Fail")</f>
        <v>Fail</v>
      </c>
      <c r="D14">
        <f t="shared" si="0"/>
        <v>1</v>
      </c>
      <c r="F14">
        <f t="shared" si="1"/>
        <v>0</v>
      </c>
    </row>
    <row r="15" spans="1:8" ht="26">
      <c r="A15" s="2" t="s">
        <v>15</v>
      </c>
      <c r="C15" t="str">
        <f t="shared" si="2"/>
        <v>Fail</v>
      </c>
      <c r="D15">
        <f t="shared" si="0"/>
        <v>1</v>
      </c>
      <c r="F15">
        <f t="shared" si="1"/>
        <v>0</v>
      </c>
    </row>
    <row r="16" spans="1:8" ht="26">
      <c r="A16" s="2" t="s">
        <v>16</v>
      </c>
      <c r="C16" t="str">
        <f t="shared" si="2"/>
        <v>Fail</v>
      </c>
      <c r="D16">
        <f t="shared" si="0"/>
        <v>1</v>
      </c>
      <c r="F16">
        <f t="shared" si="1"/>
        <v>0</v>
      </c>
    </row>
    <row r="17" spans="1:6" ht="26">
      <c r="A17" s="2" t="s">
        <v>0</v>
      </c>
      <c r="C17" t="str">
        <f t="shared" si="2"/>
        <v>Fail</v>
      </c>
      <c r="D17">
        <f t="shared" si="0"/>
        <v>1</v>
      </c>
      <c r="F17">
        <f t="shared" si="1"/>
        <v>0</v>
      </c>
    </row>
    <row r="18" spans="1:6" ht="26">
      <c r="A18" s="2" t="s">
        <v>17</v>
      </c>
      <c r="C18" t="str">
        <f t="shared" si="2"/>
        <v>Fail</v>
      </c>
      <c r="D18">
        <f t="shared" si="0"/>
        <v>1</v>
      </c>
      <c r="F18">
        <f t="shared" si="1"/>
        <v>0</v>
      </c>
    </row>
    <row r="19" spans="1:6">
      <c r="A19" s="2" t="s">
        <v>18</v>
      </c>
      <c r="C19" t="str">
        <f t="shared" si="2"/>
        <v>Fail</v>
      </c>
      <c r="D19">
        <f t="shared" si="0"/>
        <v>1</v>
      </c>
      <c r="F19">
        <f t="shared" si="1"/>
        <v>0</v>
      </c>
    </row>
    <row r="20" spans="1:6" ht="26">
      <c r="A20" s="2" t="s">
        <v>19</v>
      </c>
      <c r="C20" t="str">
        <f>IF(B20="No","Pass","Fail")</f>
        <v>Fail</v>
      </c>
      <c r="D20">
        <f t="shared" si="0"/>
        <v>1</v>
      </c>
      <c r="F20">
        <f t="shared" si="1"/>
        <v>0</v>
      </c>
    </row>
    <row r="21" spans="1:6">
      <c r="A21" s="2" t="s">
        <v>20</v>
      </c>
      <c r="C21" t="str">
        <f t="shared" ref="C21:C28" si="3">IF(B21="Yes","Pass","Fail")</f>
        <v>Fail</v>
      </c>
      <c r="D21">
        <f t="shared" si="0"/>
        <v>1</v>
      </c>
      <c r="F21">
        <f t="shared" si="1"/>
        <v>0</v>
      </c>
    </row>
    <row r="22" spans="1:6">
      <c r="A22" s="2" t="s">
        <v>21</v>
      </c>
      <c r="C22" t="str">
        <f t="shared" si="3"/>
        <v>Fail</v>
      </c>
      <c r="D22">
        <f t="shared" si="0"/>
        <v>1</v>
      </c>
      <c r="F22">
        <f t="shared" si="1"/>
        <v>0</v>
      </c>
    </row>
    <row r="23" spans="1:6">
      <c r="A23" s="2" t="s">
        <v>22</v>
      </c>
      <c r="C23" t="str">
        <f t="shared" si="3"/>
        <v>Fail</v>
      </c>
      <c r="D23">
        <f t="shared" si="0"/>
        <v>1</v>
      </c>
      <c r="F23">
        <f t="shared" si="1"/>
        <v>0</v>
      </c>
    </row>
    <row r="24" spans="1:6">
      <c r="A24" s="2" t="s">
        <v>23</v>
      </c>
      <c r="C24" t="str">
        <f t="shared" si="3"/>
        <v>Fail</v>
      </c>
      <c r="D24">
        <f t="shared" si="0"/>
        <v>1</v>
      </c>
      <c r="F24">
        <f t="shared" si="1"/>
        <v>0</v>
      </c>
    </row>
    <row r="25" spans="1:6" ht="26">
      <c r="A25" s="2" t="s">
        <v>24</v>
      </c>
      <c r="C25" t="str">
        <f t="shared" si="3"/>
        <v>Fail</v>
      </c>
      <c r="D25">
        <f t="shared" si="0"/>
        <v>1</v>
      </c>
      <c r="F25">
        <f t="shared" si="1"/>
        <v>0</v>
      </c>
    </row>
    <row r="26" spans="1:6" ht="26">
      <c r="A26" s="2" t="s">
        <v>25</v>
      </c>
      <c r="C26" t="str">
        <f t="shared" si="3"/>
        <v>Fail</v>
      </c>
      <c r="D26">
        <f t="shared" si="0"/>
        <v>1</v>
      </c>
      <c r="F26">
        <f t="shared" si="1"/>
        <v>0</v>
      </c>
    </row>
    <row r="27" spans="1:6" ht="26">
      <c r="A27" s="2" t="s">
        <v>26</v>
      </c>
      <c r="C27" t="str">
        <f t="shared" si="3"/>
        <v>Fail</v>
      </c>
      <c r="D27">
        <f t="shared" si="0"/>
        <v>1</v>
      </c>
      <c r="F27">
        <f t="shared" si="1"/>
        <v>0</v>
      </c>
    </row>
    <row r="28" spans="1:6">
      <c r="A28" s="2" t="s">
        <v>27</v>
      </c>
      <c r="C28" t="str">
        <f t="shared" si="3"/>
        <v>Fail</v>
      </c>
      <c r="D28">
        <f t="shared" si="0"/>
        <v>1</v>
      </c>
      <c r="F28">
        <f t="shared" si="1"/>
        <v>0</v>
      </c>
    </row>
    <row r="30" spans="1:6">
      <c r="A30" t="s">
        <v>35</v>
      </c>
    </row>
    <row r="31" spans="1:6">
      <c r="B31" t="s">
        <v>28</v>
      </c>
      <c r="C31">
        <f>SUM(D9:D28)</f>
        <v>20</v>
      </c>
      <c r="D31" t="b">
        <f>C31&gt;=3</f>
        <v>1</v>
      </c>
      <c r="E31" t="s">
        <v>4</v>
      </c>
      <c r="F31">
        <f>SUM(F9:F28)</f>
        <v>0</v>
      </c>
    </row>
    <row r="33" spans="2:4">
      <c r="B33" t="s">
        <v>5</v>
      </c>
      <c r="D33" t="str">
        <f>IF(C31&gt;7,"Refer immediately for diagnostic evaluation and early intervention eligibility",IF(C31&gt;2,"Complete Follow-Up for at-risk items","No follow-up necessary. Rescreen at 24 mos and continue developmental surveillance"))</f>
        <v>Refer immediately for diagnostic evaluation and early intervention eligibility</v>
      </c>
    </row>
    <row r="35" spans="2:4">
      <c r="B35" t="s">
        <v>6</v>
      </c>
      <c r="D35" t="str">
        <f>IF(F31&gt;1,"Refer immediately for diagnostic evaluation and early intervention eligibility","No referral necessary unless surveillance indicates ASD concerns. Rescreen at 24 mos and continue developmental surveillance")</f>
        <v>No referral necessary unless surveillance indicates ASD concerns. Rescreen at 24 mos and continue developmental surveillance</v>
      </c>
    </row>
  </sheetData>
  <phoneticPr fontId="23" type="noConversion"/>
  <conditionalFormatting sqref="C9:C28">
    <cfRule type="cellIs" dxfId="3" priority="0" stopIfTrue="1" operator="equal">
      <formula>"""Fail"""</formula>
    </cfRule>
  </conditionalFormatting>
  <conditionalFormatting sqref="C30">
    <cfRule type="cellIs" dxfId="2" priority="1" stopIfTrue="1" operator="greaterThanOrEqual">
      <formula>2</formula>
    </cfRule>
  </conditionalFormatting>
  <conditionalFormatting sqref="C31">
    <cfRule type="cellIs" dxfId="1" priority="2" stopIfTrue="1" operator="greaterThanOrEqual">
      <formula>3</formula>
    </cfRule>
  </conditionalFormatting>
  <conditionalFormatting sqref="D33:H33 B33">
    <cfRule type="expression" dxfId="0" priority="3" stopIfTrue="1">
      <formula>$D$34=TRUE</formula>
    </cfRule>
  </conditionalFormatting>
  <dataValidations count="3">
    <dataValidation type="list" allowBlank="1" showInputMessage="1" showErrorMessage="1" sqref="B9:B28">
      <formula1>"Yes, No"</formula1>
    </dataValidation>
    <dataValidation type="list" allowBlank="1" showInputMessage="1" showErrorMessage="1" sqref="E9">
      <formula1>H1:H2</formula1>
    </dataValidation>
    <dataValidation type="list" allowBlank="1" showInputMessage="1" showErrorMessage="1" sqref="E10 E11 E12 E13 E14 E15 E16 E17 E18 E19 E20 E21 E22 E23 E24 E25 E26 E27 E28">
      <formula1>$H$1:$H$2</formula1>
    </dataValidation>
  </dataValidations>
  <pageMargins left="0.5" right="0.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2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2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Robins</dc:creator>
  <cp:lastModifiedBy>Diana L Robins</cp:lastModifiedBy>
  <dcterms:created xsi:type="dcterms:W3CDTF">2008-07-09T10:23:14Z</dcterms:created>
  <dcterms:modified xsi:type="dcterms:W3CDTF">2015-08-06T12:04:44Z</dcterms:modified>
</cp:coreProperties>
</file>