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ate1904="1" showInkAnnotation="0" autoCompressPictures="0"/>
  <bookViews>
    <workbookView xWindow="0" yWindow="0" windowWidth="20640" windowHeight="11760" tabRatio="500"/>
  </bookViews>
  <sheets>
    <sheet name="Sheet1" sheetId="1" r:id="rId1"/>
    <sheet name="Sheet2" sheetId="2" r:id="rId2"/>
    <sheet name="Sheet3" sheetId="3" r:id="rId3"/>
  </sheets>
  <definedNames>
    <definedName name="_GoBack" localSheetId="0">Sheet1!$A$40</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D35" i="1" l="1"/>
  <c r="D33" i="1"/>
  <c r="F10" i="1"/>
  <c r="F11" i="1"/>
  <c r="F12" i="1"/>
  <c r="F13" i="1"/>
  <c r="F14" i="1"/>
  <c r="F15" i="1"/>
  <c r="F16" i="1"/>
  <c r="F17" i="1"/>
  <c r="F18" i="1"/>
  <c r="F19" i="1"/>
  <c r="F20" i="1"/>
  <c r="F21" i="1"/>
  <c r="F22" i="1"/>
  <c r="F23" i="1"/>
  <c r="F24" i="1"/>
  <c r="F25" i="1"/>
  <c r="F26" i="1"/>
  <c r="F27" i="1"/>
  <c r="F28" i="1"/>
  <c r="C9" i="1"/>
  <c r="D9" i="1"/>
  <c r="C10" i="1"/>
  <c r="D10" i="1"/>
  <c r="C11" i="1"/>
  <c r="D11" i="1"/>
  <c r="C12" i="1"/>
  <c r="D12" i="1"/>
  <c r="C13" i="1"/>
  <c r="D13" i="1"/>
  <c r="C14" i="1"/>
  <c r="D14" i="1"/>
  <c r="C15" i="1"/>
  <c r="D15" i="1"/>
  <c r="C16" i="1"/>
  <c r="D16" i="1"/>
  <c r="C17" i="1"/>
  <c r="D17" i="1"/>
  <c r="C18" i="1"/>
  <c r="D18" i="1"/>
  <c r="C19" i="1"/>
  <c r="D19" i="1"/>
  <c r="C20" i="1"/>
  <c r="D20" i="1"/>
  <c r="C21" i="1"/>
  <c r="D21" i="1"/>
  <c r="C22" i="1"/>
  <c r="D22" i="1"/>
  <c r="C23" i="1"/>
  <c r="D23" i="1"/>
  <c r="C24" i="1"/>
  <c r="D24" i="1"/>
  <c r="C25" i="1"/>
  <c r="D25" i="1"/>
  <c r="C26" i="1"/>
  <c r="D26" i="1"/>
  <c r="C27" i="1"/>
  <c r="D27" i="1"/>
  <c r="C28" i="1"/>
  <c r="D28" i="1"/>
  <c r="C31" i="1"/>
  <c r="F9" i="1"/>
  <c r="F31" i="1"/>
  <c r="D31" i="1"/>
</calcChain>
</file>

<file path=xl/sharedStrings.xml><?xml version="1.0" encoding="utf-8"?>
<sst xmlns="http://schemas.openxmlformats.org/spreadsheetml/2006/main" count="39" uniqueCount="36">
  <si>
    <t>© 2009 Diana Robins, Deborah Fein, &amp; Marianne Barton</t>
  </si>
  <si>
    <r>
      <t>1.</t>
    </r>
    <r>
      <rPr>
        <b/>
        <sz val="7"/>
        <color rgb="FF000000"/>
        <rFont val="Times New Roman"/>
        <family val="1"/>
        <charset val="204"/>
      </rPr>
      <t xml:space="preserve">    </t>
    </r>
    <r>
      <rPr>
        <sz val="10"/>
        <color rgb="FF000000"/>
        <rFont val="Sylfaen"/>
        <family val="1"/>
        <charset val="204"/>
      </rPr>
      <t>თუ თქვენ მიუთითებს რაიმე საგანზე ოთახის გასწვრივ (მეორე მხარეს), შეხედავს თქვენი ბავშვი იმ საგანს? (მაგ. თუ თქვენ მიუთითებთ სათამაშოზე ან ცხოველზე, შეხედავს ბავშვი ამ სათამაშოს ან ცხოველს?)</t>
    </r>
  </si>
  <si>
    <r>
      <t>2.</t>
    </r>
    <r>
      <rPr>
        <b/>
        <sz val="7"/>
        <color rgb="FF000000"/>
        <rFont val="Times New Roman"/>
        <family val="1"/>
        <charset val="204"/>
      </rPr>
      <t xml:space="preserve">    </t>
    </r>
    <r>
      <rPr>
        <sz val="10"/>
        <color rgb="FF000000"/>
        <rFont val="Sylfaen"/>
        <family val="1"/>
        <charset val="204"/>
      </rPr>
      <t>ოდესმე ხომ არ გიეჭვიათ, რომ თქვენი ბავშვი  ყრუა?</t>
    </r>
  </si>
  <si>
    <r>
      <t>3.</t>
    </r>
    <r>
      <rPr>
        <sz val="7"/>
        <color rgb="FF000000"/>
        <rFont val="Times New Roman"/>
        <family val="1"/>
        <charset val="204"/>
      </rPr>
      <t xml:space="preserve">      </t>
    </r>
    <r>
      <rPr>
        <sz val="10"/>
        <color rgb="FF000000"/>
        <rFont val="Sylfaen"/>
        <family val="1"/>
        <charset val="204"/>
      </rPr>
      <t>თამაშობს თუ არა თქვენი ბავშვი წარმოსახვით თამაშებს?( მაგ. ვითომ სვამს ცარიელი ჭიქიდან, ვითომ  ლაპარაკობს ტელეფონზე, ვითომ აჭმევს თოჯინას ან რბილ სათამაშოს?)</t>
    </r>
  </si>
  <si>
    <r>
      <t>4.</t>
    </r>
    <r>
      <rPr>
        <sz val="7"/>
        <color rgb="FF000000"/>
        <rFont val="Times New Roman"/>
        <family val="1"/>
        <charset val="204"/>
      </rPr>
      <t xml:space="preserve">      </t>
    </r>
    <r>
      <rPr>
        <sz val="10"/>
        <color rgb="FF000000"/>
        <rFont val="Sylfaen"/>
        <family val="1"/>
        <charset val="204"/>
      </rPr>
      <t>უყვარს/მოწონს თქვენს ბავშვს საგნებზე აძრომა?( მაგ.: ავეჯი, სათამაშო მოდნის ნაგებობები ან კიბეები)</t>
    </r>
  </si>
  <si>
    <r>
      <t>5.</t>
    </r>
    <r>
      <rPr>
        <b/>
        <sz val="7"/>
        <color rgb="FF000000"/>
        <rFont val="Times New Roman"/>
        <family val="1"/>
        <charset val="204"/>
      </rPr>
      <t xml:space="preserve">    </t>
    </r>
    <r>
      <rPr>
        <sz val="10"/>
        <color rgb="FF000000"/>
        <rFont val="Sylfaen"/>
        <family val="1"/>
        <charset val="204"/>
      </rPr>
      <t xml:space="preserve">ხომ არ აკეთებს თქვენი ბავშვი თითების </t>
    </r>
    <r>
      <rPr>
        <u/>
        <sz val="10"/>
        <color rgb="FF000000"/>
        <rFont val="Sylfaen"/>
        <family val="1"/>
        <charset val="204"/>
      </rPr>
      <t>უჩვეულო</t>
    </r>
    <r>
      <rPr>
        <sz val="10"/>
        <color rgb="FF000000"/>
        <rFont val="Sylfaen"/>
        <family val="1"/>
        <charset val="204"/>
      </rPr>
      <t xml:space="preserve"> მოძრაობებს თვალების ახლოს?( მაგ.: არხევს თქვენი ბავშვი თითებს თვალებთან ახლოს?)</t>
    </r>
  </si>
  <si>
    <r>
      <t>6.</t>
    </r>
    <r>
      <rPr>
        <b/>
        <sz val="7"/>
        <color rgb="FF000000"/>
        <rFont val="Times New Roman"/>
        <family val="1"/>
        <charset val="204"/>
      </rPr>
      <t xml:space="preserve">    </t>
    </r>
    <r>
      <rPr>
        <sz val="10"/>
        <color rgb="FF000000"/>
        <rFont val="Sylfaen"/>
        <family val="1"/>
        <charset val="204"/>
      </rPr>
      <t xml:space="preserve">უთითებს თქვენი ბავშვი  ერთი თითით, რათა გთხოვოთ რაიმე საგანი ან მიიღოს დახმარება?( მაგ.: უთითებს სათამაშოსა ან საჭმელზე, რომელსაც ვერ წვდება?) </t>
    </r>
  </si>
  <si>
    <r>
      <t>7.</t>
    </r>
    <r>
      <rPr>
        <b/>
        <sz val="7"/>
        <color rgb="FF000000"/>
        <rFont val="Times New Roman"/>
        <family val="1"/>
        <charset val="204"/>
      </rPr>
      <t xml:space="preserve">    </t>
    </r>
    <r>
      <rPr>
        <sz val="10"/>
        <color rgb="FF000000"/>
        <rFont val="Sylfaen"/>
        <family val="1"/>
        <charset val="204"/>
      </rPr>
      <t>უთითებს თქვენი ბავშვი  ერთი თითით, რათა გაჩვენოთ რაიმე საინტერესო საგანი?( მაგ.: მიუთითებს თვითმფრინავზე ცაში ან სატვირთო მანქანაზე გზაზე?)</t>
    </r>
  </si>
  <si>
    <r>
      <t>8.</t>
    </r>
    <r>
      <rPr>
        <b/>
        <sz val="7"/>
        <color rgb="FF000000"/>
        <rFont val="Times New Roman"/>
        <family val="1"/>
        <charset val="204"/>
      </rPr>
      <t xml:space="preserve">    </t>
    </r>
    <r>
      <rPr>
        <sz val="10"/>
        <color rgb="FF000000"/>
        <rFont val="Sylfaen"/>
        <family val="1"/>
        <charset val="204"/>
      </rPr>
      <t>გამოხატავს თქვენი ბავშვი  ინტერესს სხვა ბავშვების მიმართ? ( მაგ.: ადევნებს თვალს სხვა ბავშვებს, უღიმის, მიდის მათთან?)</t>
    </r>
  </si>
  <si>
    <r>
      <t>9.</t>
    </r>
    <r>
      <rPr>
        <b/>
        <sz val="7"/>
        <color rgb="FF000000"/>
        <rFont val="Times New Roman"/>
        <family val="1"/>
        <charset val="204"/>
      </rPr>
      <t xml:space="preserve">    </t>
    </r>
    <r>
      <rPr>
        <sz val="10"/>
        <color rgb="FF000000"/>
        <rFont val="Sylfaen"/>
        <family val="1"/>
        <charset val="204"/>
      </rPr>
      <t>გიჩვენებთ  თქვენი ბავშვი სხვადასხვა საგანს მოტანით ან თქვენსკენ გამოწვდით, არა დახმარების, არამედ უბრალოდ გაზიარების მიზნით? ( მაგ.: გიჩვენებთ ყვავილს, რბილ სათამაშოს ან სათამაშო მანქანას)</t>
    </r>
  </si>
  <si>
    <r>
      <t>10.</t>
    </r>
    <r>
      <rPr>
        <b/>
        <sz val="7"/>
        <color rgb="FF000000"/>
        <rFont val="Times New Roman"/>
        <family val="1"/>
        <charset val="204"/>
      </rPr>
      <t xml:space="preserve">  </t>
    </r>
    <r>
      <rPr>
        <sz val="10"/>
        <color rgb="FF000000"/>
        <rFont val="Sylfaen"/>
        <family val="1"/>
        <charset val="204"/>
      </rPr>
      <t>რეაგირებს თქვენი ბავშვი, როდესაც მას სახელით მიმართავთ? (მაგ.: სახელის დაძახებისას შემოგხედავთ, გელაპარაკებათ და გეტიტინებათ, ან შეწყვეტს მოქმედებას)</t>
    </r>
  </si>
  <si>
    <r>
      <t>11.</t>
    </r>
    <r>
      <rPr>
        <b/>
        <sz val="7"/>
        <color rgb="FF000000"/>
        <rFont val="Times New Roman"/>
        <family val="1"/>
        <charset val="204"/>
      </rPr>
      <t xml:space="preserve">  </t>
    </r>
    <r>
      <rPr>
        <sz val="10"/>
        <color rgb="FF000000"/>
        <rFont val="Sylfaen"/>
        <family val="1"/>
        <charset val="204"/>
      </rPr>
      <t>გიღიმით თქვენი ბავშვი  თქვენი ღიმილის საპასუხოდ?</t>
    </r>
  </si>
  <si>
    <r>
      <t>12.</t>
    </r>
    <r>
      <rPr>
        <b/>
        <sz val="7"/>
        <color rgb="FF000000"/>
        <rFont val="Times New Roman"/>
        <family val="1"/>
        <charset val="204"/>
      </rPr>
      <t xml:space="preserve">  </t>
    </r>
    <r>
      <rPr>
        <sz val="10"/>
        <color rgb="FF000000"/>
        <rFont val="Sylfaen"/>
        <family val="1"/>
        <charset val="204"/>
      </rPr>
      <t>ღიზიანდება თქვენი ბავშვი ჩვეულებრივი ყოველდღიური ხმაურზე? (მაგ.: მტვერსასრუტის ხმის ან ხმამაღალი მუსიკის გაგონებისას ხომ არ ტირის ან კივის?)</t>
    </r>
  </si>
  <si>
    <r>
      <t>13.</t>
    </r>
    <r>
      <rPr>
        <b/>
        <sz val="7"/>
        <color rgb="FF000000"/>
        <rFont val="Times New Roman"/>
        <family val="1"/>
        <charset val="204"/>
      </rPr>
      <t xml:space="preserve">  </t>
    </r>
    <r>
      <rPr>
        <sz val="10"/>
        <color rgb="FF000000"/>
        <rFont val="Sylfaen"/>
        <family val="1"/>
        <charset val="204"/>
      </rPr>
      <t>თქვენი ბავშვი დადის?</t>
    </r>
  </si>
  <si>
    <r>
      <t>14.</t>
    </r>
    <r>
      <rPr>
        <b/>
        <sz val="7"/>
        <color rgb="FF000000"/>
        <rFont val="Times New Roman"/>
        <family val="1"/>
        <charset val="204"/>
      </rPr>
      <t xml:space="preserve">  </t>
    </r>
    <r>
      <rPr>
        <sz val="10"/>
        <color rgb="FF000000"/>
        <rFont val="Sylfaen"/>
        <family val="1"/>
        <charset val="204"/>
      </rPr>
      <t>გიყურებთ თქვენი ბავშვი თვალებში, როდესაც მას ელაპარაკებით, ეთამაშებით ან აცმევთ?</t>
    </r>
  </si>
  <si>
    <r>
      <t>15.</t>
    </r>
    <r>
      <rPr>
        <b/>
        <sz val="7"/>
        <color rgb="FF000000"/>
        <rFont val="Times New Roman"/>
        <family val="1"/>
        <charset val="204"/>
      </rPr>
      <t xml:space="preserve">  </t>
    </r>
    <r>
      <rPr>
        <sz val="10"/>
        <color rgb="FF000000"/>
        <rFont val="Sylfaen"/>
        <family val="1"/>
        <charset val="204"/>
      </rPr>
      <t>ცდილობს თქვენი ბავშვი გაიმეოროს თქვენი მოქმედება? ( მაგ.: გიქნევთ ხელს, უკრავს ტაშს, გამოსცემს სახალისო ხმებს, როდესაც თქვენ იმავეს აკეთებთ?)</t>
    </r>
  </si>
  <si>
    <r>
      <t>16.</t>
    </r>
    <r>
      <rPr>
        <b/>
        <sz val="7"/>
        <color rgb="FF000000"/>
        <rFont val="Times New Roman"/>
        <family val="1"/>
        <charset val="204"/>
      </rPr>
      <t xml:space="preserve">  </t>
    </r>
    <r>
      <rPr>
        <sz val="10"/>
        <color rgb="FF000000"/>
        <rFont val="Sylfaen"/>
        <family val="1"/>
        <charset val="204"/>
      </rPr>
      <t>თუ თქვენ თავს მიაბრუნებთ  რომ რაიმეს შეხედოთ, თქვენი ბავშვი მიმოიხედავს (მზერით გარშემო მოძებნის), რათა დაინახოს საგანი, რომელსაც თქვენ უყურებთ?</t>
    </r>
  </si>
  <si>
    <r>
      <t>17.</t>
    </r>
    <r>
      <rPr>
        <b/>
        <sz val="7"/>
        <color rgb="FF000000"/>
        <rFont val="Times New Roman"/>
        <family val="1"/>
        <charset val="204"/>
      </rPr>
      <t xml:space="preserve">  </t>
    </r>
    <r>
      <rPr>
        <sz val="10"/>
        <color rgb="FF000000"/>
        <rFont val="Sylfaen"/>
        <family val="1"/>
        <charset val="204"/>
      </rPr>
      <t>ცდილობს თქვენი ბავშვი გაიძულოთ შეხედოთ მას? (მაგ.: გიყურებთ თქვენი შვილი, რათა შეაქოთ, გეუბნებათ „ მიყურე“ ან „ შემოხედე“?)</t>
    </r>
  </si>
  <si>
    <r>
      <t>18.</t>
    </r>
    <r>
      <rPr>
        <b/>
        <sz val="7"/>
        <color rgb="FF000000"/>
        <rFont val="Times New Roman"/>
        <family val="1"/>
        <charset val="204"/>
      </rPr>
      <t xml:space="preserve">  </t>
    </r>
    <r>
      <rPr>
        <sz val="10"/>
        <color rgb="FF000000"/>
        <rFont val="Sylfaen"/>
        <family val="1"/>
        <charset val="204"/>
      </rPr>
      <t>ესმის თქვენს ბავშვს, როდესაც რაიმეს გაკეთებას თხოვთ? (მაგ.: თუ არ მიუთითებთ, მიხვდება დავალების მნიშვნელობას „ დადე წიგნი მაგიდაზე“ ან „მომიტანე საბანი“?)</t>
    </r>
  </si>
  <si>
    <r>
      <t>19.</t>
    </r>
    <r>
      <rPr>
        <b/>
        <sz val="7"/>
        <color rgb="FF000000"/>
        <rFont val="Times New Roman"/>
        <family val="1"/>
        <charset val="204"/>
      </rPr>
      <t xml:space="preserve">  </t>
    </r>
    <r>
      <rPr>
        <sz val="10"/>
        <color rgb="FF000000"/>
        <rFont val="Sylfaen"/>
        <family val="1"/>
        <charset val="204"/>
      </rPr>
      <t>თუ რაიმე ახალი ხდება, შემოგხედავთ თქვენი ბავშვი  სახეში  თქვენი გრძნობების შესაფასებლად? (მაგ.: როდესაც ესმის უცნაური ან სახალისო ხმები, ან ხედავს ახალ სათამაშოს, შემოგხედავთ თუ არა სახეში?)</t>
    </r>
  </si>
  <si>
    <r>
      <t>20.</t>
    </r>
    <r>
      <rPr>
        <b/>
        <sz val="7"/>
        <color rgb="FF000000"/>
        <rFont val="Times New Roman"/>
        <family val="1"/>
        <charset val="204"/>
      </rPr>
      <t xml:space="preserve">  </t>
    </r>
    <r>
      <rPr>
        <sz val="10"/>
        <color rgb="FF000000"/>
        <rFont val="Sylfaen"/>
        <family val="1"/>
        <charset val="204"/>
      </rPr>
      <t>მოწონს თქვენს ბავშვს მოძრაობითი აქტივობები? ( მაგ.: თქვენ მუხლებზე ქანაობა ან რწევა)</t>
    </r>
  </si>
  <si>
    <t>M-CHAT-R/F შეფასების სისტემა</t>
  </si>
  <si>
    <t>*შესაძლებელია ამ დოკუმენტის მოდიფიკაცია, შეიძლება დაემატოს ბავშვის გვარი, სახელი, დაბადების თარიღი და სხვა</t>
  </si>
  <si>
    <t xml:space="preserve"> შედეგისთვის მიმართეთ C სვეტს. თუ შემდგომი შეფასების ჩატარებაა აუცილებელი, ამ შეფასების შედეგები შეიყვანეთ E სვეტში, შედეგი აისახება F სვეტში. </t>
  </si>
  <si>
    <r>
      <rPr>
        <b/>
        <sz val="10"/>
        <rFont val="Verdana"/>
        <family val="2"/>
        <charset val="204"/>
      </rPr>
      <t>ინსტრუქცია</t>
    </r>
    <r>
      <rPr>
        <sz val="10"/>
        <rFont val="Verdana"/>
        <family val="2"/>
        <charset val="204"/>
      </rPr>
      <t xml:space="preserve">:შეიყვანეთ M-CHAT-R  შეფასება B სვეტში, ამისთვის დააწკაპუნეთ თითოეული უჯრის მარჯვენა კუთხეში ისარზე და აირჩიეთ პასუხი "კი" ან "არა". </t>
    </r>
  </si>
  <si>
    <r>
      <rPr>
        <b/>
        <sz val="10"/>
        <rFont val="Verdana"/>
        <family val="2"/>
        <charset val="204"/>
      </rPr>
      <t>შენიშვნა</t>
    </r>
    <r>
      <rPr>
        <sz val="10"/>
        <rFont val="Verdana"/>
        <family val="2"/>
        <charset val="204"/>
      </rPr>
      <t>: ახალი შემთხვევის შესაყვანად, მონიშნეთ უჯრები B9-28 და გაასუფთავეთ (შემდგომი შეფასებისთვის იგივე გააკეთეთ უჯრებზე E9-28)</t>
    </r>
  </si>
  <si>
    <t>კითხვა</t>
  </si>
  <si>
    <t>პასუხი</t>
  </si>
  <si>
    <t>შეფასება</t>
  </si>
  <si>
    <t>სულ:</t>
  </si>
  <si>
    <t xml:space="preserve">M-CHAT-R/F ქმედება: </t>
  </si>
  <si>
    <t>ჩავარდა</t>
  </si>
  <si>
    <t>გაიარა</t>
  </si>
  <si>
    <t>M-CHAT-R-F ქულები</t>
  </si>
  <si>
    <t>M-CHAT-R ქულები</t>
  </si>
  <si>
    <t>M-CHAT-R ქმედება:</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</si>
</sst>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0"/>
      <name val="Verdana"/>
    </font>
    <font>
      <b/>
      <sz val="10"/>
      <name val="Verdana"/>
      <family val="2"/>
      <charset val="204"/>
    </font>
    <font>
      <sz val="10"/>
      <name val="Verdana"/>
      <family val="2"/>
      <charset val="204"/>
    </font>
    <font>
      <b/>
      <u/>
      <sz val="10"/>
      <name val="Verdana"/>
      <family val="2"/>
      <charset val="204"/>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17"/>
      <name val="Calibri"/>
      <family val="2"/>
    </font>
    <font>
      <sz val="12"/>
      <color indexed="14"/>
      <name val="Calibri"/>
      <family val="2"/>
    </font>
    <font>
      <sz val="12"/>
      <color indexed="60"/>
      <name val="Calibri"/>
      <family val="2"/>
    </font>
    <font>
      <sz val="12"/>
      <color indexed="62"/>
      <name val="Calibri"/>
      <family val="2"/>
    </font>
    <font>
      <b/>
      <sz val="12"/>
      <color indexed="63"/>
      <name val="Calibri"/>
      <family val="2"/>
    </font>
    <font>
      <b/>
      <sz val="12"/>
      <color indexed="52"/>
      <name val="Calibri"/>
      <family val="2"/>
    </font>
    <font>
      <sz val="12"/>
      <color indexed="52"/>
      <name val="Calibri"/>
      <family val="2"/>
    </font>
    <font>
      <b/>
      <sz val="12"/>
      <color indexed="9"/>
      <name val="Calibri"/>
      <family val="2"/>
    </font>
    <font>
      <sz val="12"/>
      <color indexed="10"/>
      <name val="Calibri"/>
      <family val="2"/>
    </font>
    <font>
      <i/>
      <sz val="12"/>
      <color indexed="23"/>
      <name val="Calibri"/>
      <family val="2"/>
    </font>
    <font>
      <b/>
      <sz val="12"/>
      <color indexed="8"/>
      <name val="Calibri"/>
      <family val="2"/>
    </font>
    <font>
      <sz val="12"/>
      <color indexed="9"/>
      <name val="Calibri"/>
      <family val="2"/>
    </font>
    <font>
      <sz val="12"/>
      <color indexed="8"/>
      <name val="Calibri"/>
      <family val="2"/>
    </font>
    <font>
      <sz val="8"/>
      <name val="Verdana"/>
      <family val="2"/>
      <charset val="204"/>
    </font>
    <font>
      <sz val="8"/>
      <name val="Arial"/>
      <family val="2"/>
      <charset val="204"/>
    </font>
    <font>
      <b/>
      <sz val="18"/>
      <name val="Verdana"/>
      <family val="2"/>
      <charset val="204"/>
    </font>
    <font>
      <b/>
      <sz val="10"/>
      <color rgb="FF000000"/>
      <name val="Sylfaen"/>
      <family val="1"/>
      <charset val="204"/>
    </font>
    <font>
      <b/>
      <sz val="7"/>
      <color rgb="FF000000"/>
      <name val="Times New Roman"/>
      <family val="1"/>
      <charset val="204"/>
    </font>
    <font>
      <sz val="10"/>
      <color rgb="FF000000"/>
      <name val="Sylfaen"/>
      <family val="1"/>
      <charset val="204"/>
    </font>
    <font>
      <sz val="7"/>
      <color rgb="FF000000"/>
      <name val="Times New Roman"/>
      <family val="1"/>
      <charset val="204"/>
    </font>
    <font>
      <u/>
      <sz val="10"/>
      <color rgb="FF000000"/>
      <name val="Sylfaen"/>
      <family val="1"/>
      <charset val="204"/>
    </font>
  </fonts>
  <fills count="21">
    <fill>
      <patternFill patternType="none"/>
    </fill>
    <fill>
      <patternFill patternType="gray125"/>
    </fill>
    <fill>
      <patternFill patternType="solid">
        <fgColor indexed="9"/>
      </patternFill>
    </fill>
    <fill>
      <patternFill patternType="solid">
        <fgColor indexed="47"/>
      </patternFill>
    </fill>
    <fill>
      <patternFill patternType="solid">
        <fgColor indexed="31"/>
      </patternFill>
    </fill>
    <fill>
      <patternFill patternType="solid">
        <fgColor indexed="41"/>
      </patternFill>
    </fill>
    <fill>
      <patternFill patternType="solid">
        <fgColor indexed="44"/>
      </patternFill>
    </fill>
    <fill>
      <patternFill patternType="solid">
        <fgColor indexed="46"/>
      </patternFill>
    </fill>
    <fill>
      <patternFill patternType="solid">
        <fgColor indexed="51"/>
      </patternFill>
    </fill>
    <fill>
      <patternFill patternType="solid">
        <fgColor indexed="30"/>
      </patternFill>
    </fill>
    <fill>
      <patternFill patternType="solid">
        <fgColor indexed="29"/>
      </patternFill>
    </fill>
    <fill>
      <patternFill patternType="solid">
        <fgColor indexed="22"/>
      </patternFill>
    </fill>
    <fill>
      <patternFill patternType="solid">
        <fgColor indexed="49"/>
      </patternFill>
    </fill>
    <fill>
      <patternFill patternType="solid">
        <fgColor indexed="62"/>
      </patternFill>
    </fill>
    <fill>
      <patternFill patternType="solid">
        <fgColor indexed="19"/>
      </patternFill>
    </fill>
    <fill>
      <patternFill patternType="solid">
        <fgColor indexed="36"/>
      </patternFill>
    </fill>
    <fill>
      <patternFill patternType="solid">
        <fgColor indexed="45"/>
      </patternFill>
    </fill>
    <fill>
      <patternFill patternType="solid">
        <fgColor indexed="55"/>
      </patternFill>
    </fill>
    <fill>
      <patternFill patternType="solid">
        <fgColor indexed="42"/>
      </patternFill>
    </fill>
    <fill>
      <patternFill patternType="solid">
        <fgColor indexed="26"/>
      </patternFill>
    </fill>
    <fill>
      <patternFill patternType="solid">
        <fgColor indexed="43"/>
      </patternFill>
    </fill>
  </fills>
  <borders count="1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42">
    <xf numFmtId="0" fontId="0" fillId="0" borderId="0"/>
    <xf numFmtId="0" fontId="20" fillId="2" borderId="0" applyNumberFormat="0" applyBorder="0" applyAlignment="0" applyProtection="0"/>
    <xf numFmtId="0" fontId="20" fillId="3" borderId="0" applyNumberFormat="0" applyBorder="0" applyAlignment="0" applyProtection="0"/>
    <xf numFmtId="0" fontId="20" fillId="4" borderId="0" applyNumberFormat="0" applyBorder="0" applyAlignment="0" applyProtection="0"/>
    <xf numFmtId="0" fontId="20" fillId="2" borderId="0" applyNumberFormat="0" applyBorder="0" applyAlignment="0" applyProtection="0"/>
    <xf numFmtId="0" fontId="20" fillId="5" borderId="0" applyNumberFormat="0" applyBorder="0" applyAlignment="0" applyProtection="0"/>
    <xf numFmtId="0" fontId="20" fillId="3" borderId="0" applyNumberFormat="0" applyBorder="0" applyAlignment="0" applyProtection="0"/>
    <xf numFmtId="0" fontId="20" fillId="6" borderId="0" applyNumberFormat="0" applyBorder="0" applyAlignment="0" applyProtection="0"/>
    <xf numFmtId="0" fontId="20" fillId="3" borderId="0" applyNumberFormat="0" applyBorder="0" applyAlignment="0" applyProtection="0"/>
    <xf numFmtId="0" fontId="20" fillId="4" borderId="0" applyNumberFormat="0" applyBorder="0" applyAlignment="0" applyProtection="0"/>
    <xf numFmtId="0" fontId="20" fillId="7" borderId="0" applyNumberFormat="0" applyBorder="0" applyAlignment="0" applyProtection="0"/>
    <xf numFmtId="0" fontId="20" fillId="6" borderId="0" applyNumberFormat="0" applyBorder="0" applyAlignment="0" applyProtection="0"/>
    <xf numFmtId="0" fontId="20"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4"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3"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4" borderId="0" applyNumberFormat="0" applyBorder="0" applyAlignment="0" applyProtection="0"/>
    <xf numFmtId="0" fontId="19" fillId="15" borderId="0" applyNumberFormat="0" applyBorder="0" applyAlignment="0" applyProtection="0"/>
    <xf numFmtId="0" fontId="19" fillId="12" borderId="0" applyNumberFormat="0" applyBorder="0" applyAlignment="0" applyProtection="0"/>
    <xf numFmtId="0" fontId="19" fillId="10" borderId="0" applyNumberFormat="0" applyBorder="0" applyAlignment="0" applyProtection="0"/>
    <xf numFmtId="0" fontId="9" fillId="16" borderId="0" applyNumberFormat="0" applyBorder="0" applyAlignment="0" applyProtection="0"/>
    <xf numFmtId="0" fontId="13" fillId="11" borderId="1" applyNumberFormat="0" applyAlignment="0" applyProtection="0"/>
    <xf numFmtId="0" fontId="15" fillId="17" borderId="2" applyNumberFormat="0" applyAlignment="0" applyProtection="0"/>
    <xf numFmtId="0" fontId="17" fillId="0" borderId="0" applyNumberFormat="0" applyFill="0" applyBorder="0" applyAlignment="0" applyProtection="0"/>
    <xf numFmtId="0" fontId="8" fillId="18" borderId="0" applyNumberFormat="0" applyBorder="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11" fillId="3" borderId="1" applyNumberFormat="0" applyAlignment="0" applyProtection="0"/>
    <xf numFmtId="0" fontId="14" fillId="0" borderId="6" applyNumberFormat="0" applyFill="0" applyAlignment="0" applyProtection="0"/>
    <xf numFmtId="0" fontId="10" fillId="19" borderId="0" applyNumberFormat="0" applyBorder="0" applyAlignment="0" applyProtection="0"/>
    <xf numFmtId="0" fontId="2" fillId="20" borderId="7" applyNumberFormat="0" applyFont="0" applyAlignment="0" applyProtection="0"/>
    <xf numFmtId="0" fontId="12" fillId="11" borderId="8" applyNumberFormat="0" applyAlignment="0" applyProtection="0"/>
    <xf numFmtId="0" fontId="4" fillId="0" borderId="0" applyNumberFormat="0" applyFill="0" applyBorder="0" applyAlignment="0" applyProtection="0"/>
    <xf numFmtId="0" fontId="18" fillId="0" borderId="9" applyNumberFormat="0" applyFill="0" applyAlignment="0" applyProtection="0"/>
    <xf numFmtId="0" fontId="16" fillId="0" borderId="0" applyNumberFormat="0" applyFill="0" applyBorder="0" applyAlignment="0" applyProtection="0"/>
  </cellStyleXfs>
  <cellXfs count="10">
    <xf numFmtId="0" fontId="0" fillId="0" borderId="0" xfId="0"/>
    <xf numFmtId="0" fontId="3" fillId="0" borderId="0" xfId="0" applyFont="1"/>
    <xf numFmtId="0" fontId="1" fillId="0" borderId="0" xfId="0" applyFont="1"/>
    <xf numFmtId="0" fontId="23" fillId="0" borderId="0" xfId="0" applyFont="1"/>
    <xf numFmtId="0" fontId="24" fillId="0" borderId="0" xfId="0" applyFont="1" applyFill="1" applyAlignment="1">
      <alignment horizontal="left" vertical="center" wrapText="1" indent="2"/>
    </xf>
    <xf numFmtId="0" fontId="26" fillId="0" borderId="0" xfId="0" applyFont="1" applyFill="1" applyAlignment="1">
      <alignment horizontal="left" vertical="center" wrapText="1" indent="2"/>
    </xf>
    <xf numFmtId="0" fontId="2" fillId="0" borderId="0" xfId="0" applyFont="1"/>
    <xf numFmtId="0" fontId="2" fillId="0" borderId="0" xfId="0" applyFont="1" applyAlignment="1">
      <alignment wrapText="1"/>
    </xf>
    <xf numFmtId="0" fontId="1" fillId="0" borderId="0" xfId="0" applyFont="1" applyProtection="1"/>
    <xf numFmtId="0" fontId="2" fillId="0" borderId="0" xfId="0" applyFont="1" applyProtection="1"/>
  </cellXfs>
  <cellStyles count="42">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rmal" xfId="0" builtinId="0"/>
    <cellStyle name="Note" xfId="37"/>
    <cellStyle name="Output" xfId="38"/>
    <cellStyle name="Title" xfId="39"/>
    <cellStyle name="Total" xfId="40"/>
    <cellStyle name="Warning Text" xfId="41"/>
  </cellStyles>
  <dxfs count="4">
    <dxf>
      <fill>
        <patternFill>
          <bgColor indexed="43"/>
        </patternFill>
      </fill>
      <border>
        <left style="thin">
          <color indexed="64"/>
        </left>
        <right style="thin">
          <color indexed="64"/>
        </right>
        <top style="thin">
          <color indexed="64"/>
        </top>
        <bottom style="thin">
          <color indexed="64"/>
        </bottom>
      </border>
    </dxf>
    <dxf>
      <fill>
        <patternFill>
          <bgColor indexed="43"/>
        </patternFill>
      </fill>
    </dxf>
    <dxf>
      <fill>
        <patternFill>
          <bgColor indexed="43"/>
        </patternFill>
      </fill>
    </dxf>
    <dxf>
      <fill>
        <patternFill>
          <bgColor indexed="43"/>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tabSelected="1" topLeftCell="A7" zoomScaleNormal="100" workbookViewId="0">
      <selection activeCell="A35" sqref="A35"/>
    </sheetView>
  </sheetViews>
  <sheetFormatPr defaultColWidth="11.125" defaultRowHeight="12.75" x14ac:dyDescent="0.2"/>
  <cols>
    <col min="1" max="1" width="87.5" customWidth="1"/>
    <col min="2" max="2" width="8.125" customWidth="1"/>
    <col min="3" max="3" width="8.75" customWidth="1"/>
    <col min="4" max="4" width="0.375" customWidth="1"/>
    <col min="5" max="6" width="9.125" customWidth="1"/>
    <col min="7" max="7" width="19.125" customWidth="1"/>
    <col min="8" max="8" width="9" hidden="1" customWidth="1"/>
    <col min="9" max="9" width="10.75" customWidth="1"/>
  </cols>
  <sheetData>
    <row r="1" spans="1:8" s="2" customFormat="1" ht="22.5" x14ac:dyDescent="0.3">
      <c r="A1" s="3" t="s">
        <v>21</v>
      </c>
      <c r="B1" s="2" t="s">
        <v>22</v>
      </c>
      <c r="H1" s="8" t="s">
        <v>32</v>
      </c>
    </row>
    <row r="2" spans="1:8" x14ac:dyDescent="0.2">
      <c r="H2" s="9" t="s">
        <v>31</v>
      </c>
    </row>
    <row r="3" spans="1:8" x14ac:dyDescent="0.2">
      <c r="A3" s="6" t="s">
        <v>24</v>
      </c>
    </row>
    <row r="4" spans="1:8" x14ac:dyDescent="0.2">
      <c r="A4" s="6" t="s">
        <v>23</v>
      </c>
    </row>
    <row r="6" spans="1:8" ht="25.5" x14ac:dyDescent="0.2">
      <c r="A6" s="7" t="s">
        <v>25</v>
      </c>
    </row>
    <row r="7" spans="1:8" x14ac:dyDescent="0.2">
      <c r="B7" s="2" t="s">
        <v>34</v>
      </c>
      <c r="E7" s="2" t="s">
        <v>33</v>
      </c>
    </row>
    <row r="8" spans="1:8" s="1" customFormat="1" x14ac:dyDescent="0.2">
      <c r="A8" s="1" t="s">
        <v>26</v>
      </c>
      <c r="B8" s="1" t="s">
        <v>27</v>
      </c>
      <c r="C8" s="1" t="s">
        <v>28</v>
      </c>
      <c r="E8" s="1" t="s">
        <v>27</v>
      </c>
      <c r="F8" s="1" t="s">
        <v>28</v>
      </c>
    </row>
    <row r="9" spans="1:8" ht="45" x14ac:dyDescent="0.2">
      <c r="A9" s="4" t="s">
        <v>1</v>
      </c>
      <c r="C9" t="str">
        <f>IF(B9="კი","გაიარა","ჩავარდა")</f>
        <v>ჩავარდა</v>
      </c>
      <c r="D9">
        <f t="shared" ref="D9:D28" si="0">IF(C9="ჩავარდა",1,0)</f>
        <v>1</v>
      </c>
      <c r="F9">
        <f>IF(E9="ჩავარდა",1,0)</f>
        <v>0</v>
      </c>
    </row>
    <row r="10" spans="1:8" ht="15" x14ac:dyDescent="0.2">
      <c r="A10" s="4" t="s">
        <v>2</v>
      </c>
      <c r="C10" t="str">
        <f>IF(B10="არა","გაიარა","ჩავარდა")</f>
        <v>ჩავარდა</v>
      </c>
      <c r="D10">
        <f t="shared" si="0"/>
        <v>1</v>
      </c>
      <c r="F10">
        <f t="shared" ref="F10:F28" si="1">IF(E10="ჩავარდა",1,0)</f>
        <v>0</v>
      </c>
    </row>
    <row r="11" spans="1:8" ht="30" x14ac:dyDescent="0.2">
      <c r="A11" s="5" t="s">
        <v>3</v>
      </c>
      <c r="C11" t="str">
        <f>IF(B11="კი","გაიარა","ჩავარდა")</f>
        <v>ჩავარდა</v>
      </c>
      <c r="D11">
        <f t="shared" si="0"/>
        <v>1</v>
      </c>
      <c r="F11">
        <f t="shared" si="1"/>
        <v>0</v>
      </c>
    </row>
    <row r="12" spans="1:8" ht="30" x14ac:dyDescent="0.2">
      <c r="A12" s="5" t="s">
        <v>4</v>
      </c>
      <c r="C12" t="str">
        <f>IF(B12="კი","გაიარა","ჩავარდა")</f>
        <v>ჩავარდა</v>
      </c>
      <c r="D12">
        <f t="shared" si="0"/>
        <v>1</v>
      </c>
      <c r="F12">
        <f t="shared" si="1"/>
        <v>0</v>
      </c>
    </row>
    <row r="13" spans="1:8" ht="30" x14ac:dyDescent="0.2">
      <c r="A13" s="4" t="s">
        <v>5</v>
      </c>
      <c r="C13" t="str">
        <f>IF(B13="არა","გაიარა","ჩავარდა")</f>
        <v>ჩავარდა</v>
      </c>
      <c r="D13">
        <f t="shared" si="0"/>
        <v>1</v>
      </c>
      <c r="F13">
        <f t="shared" si="1"/>
        <v>0</v>
      </c>
    </row>
    <row r="14" spans="1:8" ht="30" x14ac:dyDescent="0.2">
      <c r="A14" s="4" t="s">
        <v>6</v>
      </c>
      <c r="C14" t="str">
        <f t="shared" ref="C14:C19" si="2">IF(B14="კი","გაიარა","ჩავარდა")</f>
        <v>ჩავარდა</v>
      </c>
      <c r="D14">
        <f t="shared" si="0"/>
        <v>1</v>
      </c>
      <c r="F14">
        <f t="shared" si="1"/>
        <v>0</v>
      </c>
    </row>
    <row r="15" spans="1:8" ht="30" x14ac:dyDescent="0.2">
      <c r="A15" s="4" t="s">
        <v>7</v>
      </c>
      <c r="C15" t="str">
        <f t="shared" si="2"/>
        <v>ჩავარდა</v>
      </c>
      <c r="D15">
        <f t="shared" si="0"/>
        <v>1</v>
      </c>
      <c r="F15">
        <f t="shared" si="1"/>
        <v>0</v>
      </c>
    </row>
    <row r="16" spans="1:8" ht="30" x14ac:dyDescent="0.2">
      <c r="A16" s="4" t="s">
        <v>8</v>
      </c>
      <c r="C16" t="str">
        <f t="shared" si="2"/>
        <v>ჩავარდა</v>
      </c>
      <c r="D16">
        <f t="shared" si="0"/>
        <v>1</v>
      </c>
      <c r="F16">
        <f t="shared" si="1"/>
        <v>0</v>
      </c>
    </row>
    <row r="17" spans="1:6" ht="45" x14ac:dyDescent="0.2">
      <c r="A17" s="4" t="s">
        <v>9</v>
      </c>
      <c r="C17" t="str">
        <f t="shared" si="2"/>
        <v>ჩავარდა</v>
      </c>
      <c r="D17">
        <f t="shared" si="0"/>
        <v>1</v>
      </c>
      <c r="F17">
        <f t="shared" si="1"/>
        <v>0</v>
      </c>
    </row>
    <row r="18" spans="1:6" ht="30" x14ac:dyDescent="0.2">
      <c r="A18" s="4" t="s">
        <v>10</v>
      </c>
      <c r="C18" t="str">
        <f t="shared" si="2"/>
        <v>ჩავარდა</v>
      </c>
      <c r="D18">
        <f t="shared" si="0"/>
        <v>1</v>
      </c>
      <c r="F18">
        <f t="shared" si="1"/>
        <v>0</v>
      </c>
    </row>
    <row r="19" spans="1:6" ht="15" x14ac:dyDescent="0.2">
      <c r="A19" s="4" t="s">
        <v>11</v>
      </c>
      <c r="C19" t="str">
        <f t="shared" si="2"/>
        <v>ჩავარდა</v>
      </c>
      <c r="D19">
        <f t="shared" si="0"/>
        <v>1</v>
      </c>
      <c r="F19">
        <f t="shared" si="1"/>
        <v>0</v>
      </c>
    </row>
    <row r="20" spans="1:6" ht="30" x14ac:dyDescent="0.2">
      <c r="A20" s="4" t="s">
        <v>12</v>
      </c>
      <c r="C20" t="str">
        <f>IF(B20="არა","გაიარა","ჩავარდა")</f>
        <v>ჩავარდა</v>
      </c>
      <c r="D20">
        <f t="shared" si="0"/>
        <v>1</v>
      </c>
      <c r="F20">
        <f t="shared" si="1"/>
        <v>0</v>
      </c>
    </row>
    <row r="21" spans="1:6" ht="15" x14ac:dyDescent="0.2">
      <c r="A21" s="4" t="s">
        <v>13</v>
      </c>
      <c r="C21" t="str">
        <f t="shared" ref="C21:C28" si="3">IF(B21="კი","გაიარა","ჩავარდა")</f>
        <v>ჩავარდა</v>
      </c>
      <c r="D21">
        <f t="shared" si="0"/>
        <v>1</v>
      </c>
      <c r="F21">
        <f t="shared" si="1"/>
        <v>0</v>
      </c>
    </row>
    <row r="22" spans="1:6" ht="15" x14ac:dyDescent="0.2">
      <c r="A22" s="4" t="s">
        <v>14</v>
      </c>
      <c r="C22" t="str">
        <f t="shared" si="3"/>
        <v>ჩავარდა</v>
      </c>
      <c r="D22">
        <f t="shared" si="0"/>
        <v>1</v>
      </c>
      <c r="F22">
        <f t="shared" si="1"/>
        <v>0</v>
      </c>
    </row>
    <row r="23" spans="1:6" ht="30" x14ac:dyDescent="0.2">
      <c r="A23" s="4" t="s">
        <v>15</v>
      </c>
      <c r="C23" t="str">
        <f t="shared" si="3"/>
        <v>ჩავარდა</v>
      </c>
      <c r="D23">
        <f t="shared" si="0"/>
        <v>1</v>
      </c>
      <c r="F23">
        <f t="shared" si="1"/>
        <v>0</v>
      </c>
    </row>
    <row r="24" spans="1:6" ht="30" x14ac:dyDescent="0.2">
      <c r="A24" s="4" t="s">
        <v>16</v>
      </c>
      <c r="C24" t="str">
        <f t="shared" si="3"/>
        <v>ჩავარდა</v>
      </c>
      <c r="D24">
        <f t="shared" si="0"/>
        <v>1</v>
      </c>
      <c r="F24">
        <f t="shared" si="1"/>
        <v>0</v>
      </c>
    </row>
    <row r="25" spans="1:6" ht="30" x14ac:dyDescent="0.2">
      <c r="A25" s="4" t="s">
        <v>17</v>
      </c>
      <c r="C25" t="str">
        <f t="shared" si="3"/>
        <v>ჩავარდა</v>
      </c>
      <c r="D25">
        <f t="shared" si="0"/>
        <v>1</v>
      </c>
      <c r="F25">
        <f t="shared" si="1"/>
        <v>0</v>
      </c>
    </row>
    <row r="26" spans="1:6" ht="30" x14ac:dyDescent="0.2">
      <c r="A26" s="4" t="s">
        <v>18</v>
      </c>
      <c r="C26" t="str">
        <f t="shared" si="3"/>
        <v>ჩავარდა</v>
      </c>
      <c r="D26">
        <f t="shared" si="0"/>
        <v>1</v>
      </c>
      <c r="F26">
        <f t="shared" si="1"/>
        <v>0</v>
      </c>
    </row>
    <row r="27" spans="1:6" ht="45" x14ac:dyDescent="0.2">
      <c r="A27" s="4" t="s">
        <v>19</v>
      </c>
      <c r="C27" t="str">
        <f t="shared" si="3"/>
        <v>ჩავარდა</v>
      </c>
      <c r="D27">
        <f t="shared" si="0"/>
        <v>1</v>
      </c>
      <c r="F27">
        <f t="shared" si="1"/>
        <v>0</v>
      </c>
    </row>
    <row r="28" spans="1:6" ht="15" x14ac:dyDescent="0.2">
      <c r="A28" s="4" t="s">
        <v>20</v>
      </c>
      <c r="C28" t="str">
        <f t="shared" si="3"/>
        <v>ჩავარდა</v>
      </c>
      <c r="D28">
        <f t="shared" si="0"/>
        <v>1</v>
      </c>
      <c r="F28">
        <f t="shared" si="1"/>
        <v>0</v>
      </c>
    </row>
    <row r="30" spans="1:6" x14ac:dyDescent="0.2">
      <c r="A30" t="s">
        <v>0</v>
      </c>
    </row>
    <row r="31" spans="1:6" x14ac:dyDescent="0.2">
      <c r="B31" s="6" t="s">
        <v>29</v>
      </c>
      <c r="C31">
        <f>SUM(D9:D28)</f>
        <v>20</v>
      </c>
      <c r="D31" t="b">
        <f>C31&gt;=3</f>
        <v>1</v>
      </c>
      <c r="E31" s="6" t="s">
        <v>29</v>
      </c>
      <c r="F31">
        <f>SUM(F9:F28)</f>
        <v>0</v>
      </c>
    </row>
    <row r="33" spans="2:4" x14ac:dyDescent="0.2">
      <c r="B33" s="6" t="s">
        <v>35</v>
      </c>
      <c r="D33" t="str">
        <f>IF(C31&gt;7,"სასწრაფო რეფერალი დიაგნოსტიკური კვლევისთვის და ადრეული ინტერვენციის აუცილებლობის შესაფასებლად",IF(C31&gt;2,"შემდგომი შეფასების ჩატარება რისკის კითხვებზე","შემდგომი შეფასება არ არის საჭირო. ჩაატარეთ განმორებითი სკრინინგი 24 თვის ასაკში და გააგრძელეთ განვითარებაზე ზედამხედველობა"))</f>
        <v>სასწრაფო რეფერალი დიაგნოსტიკური კვლევისთვის და ადრეული ინტერვენციის აუცილებლობის შესაფასებლად</v>
      </c>
    </row>
    <row r="35" spans="2:4" x14ac:dyDescent="0.2">
      <c r="B35" s="6" t="s">
        <v>30</v>
      </c>
      <c r="D35" t="str">
        <f>IF(F31&gt;1,"სასწრაფო რეფერალი დიაგნოსტიკური კვლევისა და ადრეული ინტერვენციის აუცილებლობის დასადგენად","შემდგომი შეფასება არ არის საჭირო, თუ ზედამხედველობა არ ავლენს ეჭვს აუტისტური სპექტრის დარღვევებზე. ჩაატარეთ განმეორებითი სკრინინგი 24 თვის ასაკში და განაგრძეთ განვითარებაზე ზედამხედველობა")</f>
        <v>შემდგომი შეფასება არ არის საჭირო, თუ ზედამხედველობა არ ავლენს ეჭვს აუტისტური სპექტრის დარღვევებზე. ჩაატარეთ განმეორებითი სკრინინგი 24 თვის ასაკში და განაგრძეთ განვითარებაზე ზედამხედველობა</v>
      </c>
    </row>
  </sheetData>
  <phoneticPr fontId="22" type="noConversion"/>
  <conditionalFormatting sqref="C9:C28">
    <cfRule type="cellIs" dxfId="3" priority="0" stopIfTrue="1" operator="equal">
      <formula>"""Fail"""</formula>
    </cfRule>
  </conditionalFormatting>
  <conditionalFormatting sqref="C30">
    <cfRule type="cellIs" dxfId="2" priority="1" stopIfTrue="1" operator="greaterThanOrEqual">
      <formula>2</formula>
    </cfRule>
  </conditionalFormatting>
  <conditionalFormatting sqref="C31">
    <cfRule type="cellIs" dxfId="1" priority="2" stopIfTrue="1" operator="greaterThanOrEqual">
      <formula>3</formula>
    </cfRule>
  </conditionalFormatting>
  <conditionalFormatting sqref="D33:H33 B33">
    <cfRule type="expression" dxfId="0" priority="3" stopIfTrue="1">
      <formula>$D$34=TRUE</formula>
    </cfRule>
  </conditionalFormatting>
  <dataValidations count="3">
    <dataValidation type="list" allowBlank="1" showInputMessage="1" showErrorMessage="1" sqref="E9">
      <formula1>H1:H2</formula1>
    </dataValidation>
    <dataValidation type="list" allowBlank="1" showInputMessage="1" showErrorMessage="1" sqref="E10:E28">
      <formula1>$H$1:$H$2</formula1>
    </dataValidation>
    <dataValidation type="list" allowBlank="1" showInputMessage="1" showErrorMessage="1" sqref="B9:B28">
      <formula1>"კი, არა"</formula1>
    </dataValidation>
  </dataValidations>
  <pageMargins left="0.5" right="0.5" top="1" bottom="1" header="0.5" footer="0.5"/>
  <pageSetup orientation="landscape"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Layout" workbookViewId="0"/>
  </sheetViews>
  <sheetFormatPr defaultColWidth="11.125" defaultRowHeight="12.75" x14ac:dyDescent="0.2"/>
  <sheetData/>
  <phoneticPr fontId="21" type="noConversion"/>
  <pageMargins left="0.75" right="0.75" top="1" bottom="1" header="0.5" footer="0.5"/>
  <pageSetup orientation="portrait" horizontalDpi="4294967292" verticalDpi="4294967292" r:id="rId1"/>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Layout" workbookViewId="0"/>
  </sheetViews>
  <sheetFormatPr defaultColWidth="11.125" defaultRowHeight="12.75" x14ac:dyDescent="0.2"/>
  <sheetData/>
  <phoneticPr fontId="21" type="noConversion"/>
  <pageMargins left="0.75" right="0.75" top="1" bottom="1" header="0.5" footer="0.5"/>
  <pageSetup orientation="portrait" horizontalDpi="4294967292" verticalDpi="4294967292" r:id="rId1"/>
  <extLst>
    <ext xmlns:mx="http://schemas.microsoft.com/office/mac/excel/2008/main" uri="{64002731-A6B0-56B0-2670-7721B7C09600}">
      <mx:PLV Mode="1"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Sheet1!_GoBack</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Laurie Robins</dc:creator>
  <cp:lastModifiedBy>Nino Siradze</cp:lastModifiedBy>
  <dcterms:created xsi:type="dcterms:W3CDTF">2008-07-09T10:23:14Z</dcterms:created>
  <dcterms:modified xsi:type="dcterms:W3CDTF">2015-11-15T18:07:08Z</dcterms:modified>
</cp:coreProperties>
</file>